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март" sheetId="1" r:id="rId1"/>
    <sheet name="Лист3" sheetId="3" r:id="rId2"/>
  </sheets>
  <definedNames>
    <definedName name="_xlnm._FilterDatabase" localSheetId="0" hidden="1">март!$A$4:$E$44</definedName>
  </definedName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<sst xmlns="http://schemas.openxmlformats.org/spreadsheetml/2006/main" count="56" uniqueCount="56">
  <si>
    <t>Партнерство 1</t>
  </si>
  <si>
    <t>№ п/п</t>
  </si>
  <si>
    <t>Номер участка</t>
  </si>
  <si>
    <t xml:space="preserve">Серийный нормнр счетчика </t>
  </si>
  <si>
    <t>Наименование_Точки_Учета</t>
  </si>
  <si>
    <t>Потребление, кВт</t>
  </si>
  <si>
    <t xml:space="preserve"> СуммАктЭн </t>
  </si>
  <si>
    <t>П1 105_Парамонова Н.А.</t>
  </si>
  <si>
    <t>П1 136_Евдокимов А.Н.</t>
  </si>
  <si>
    <t>П1 139_Гриул М.А.</t>
  </si>
  <si>
    <t>П1 169_170 Мещерская Н.В.</t>
  </si>
  <si>
    <t>П1 204_Мистрюкова М.М.</t>
  </si>
  <si>
    <t>П1 205_Поротиков А.Н.</t>
  </si>
  <si>
    <t>П1 206_Нестерович Е.Н.</t>
  </si>
  <si>
    <t xml:space="preserve">П1 207 Нестерович А.Н. </t>
  </si>
  <si>
    <t>П1 23_Постолатий В.А.</t>
  </si>
  <si>
    <t>П1 251_Бухтуева М.В.</t>
  </si>
  <si>
    <t>269Б</t>
  </si>
  <si>
    <t>П1 269Б_Фокин Д.Л.</t>
  </si>
  <si>
    <t>П1 270_Макарова Е.Ю.</t>
  </si>
  <si>
    <t>П1 276_Тельнов Р.А.</t>
  </si>
  <si>
    <t>П1 312 Борисов С.А.</t>
  </si>
  <si>
    <t>П1 314_Завадский А.Н.</t>
  </si>
  <si>
    <t>П1 316_Полещук Э.В</t>
  </si>
  <si>
    <t>П1 317_Мокрушина Е.В.</t>
  </si>
  <si>
    <t>П1 326_Сукова Н.И.</t>
  </si>
  <si>
    <t>П1 345_Михасева Т.А.</t>
  </si>
  <si>
    <t>П1 348_Шилько И.П.</t>
  </si>
  <si>
    <t>П1 360_Герасимович В.П.</t>
  </si>
  <si>
    <t>П1 39_Негина Л.А.</t>
  </si>
  <si>
    <t>П1 400_Новиков В.О.</t>
  </si>
  <si>
    <t>П1 405 Коркина Е.А.</t>
  </si>
  <si>
    <t>П1 41_Виноградова Т.Д.</t>
  </si>
  <si>
    <t>П1 42_Яковлев В.Г.</t>
  </si>
  <si>
    <t>П1 91_Тихонов Е.В.</t>
  </si>
  <si>
    <t>П1.2 159_Романова О.А.</t>
  </si>
  <si>
    <t>П1.2 88_Григорьев А.С.</t>
  </si>
  <si>
    <t>П1.3 349_Бойко А.В.</t>
  </si>
  <si>
    <t>П1.3 356_Волкова О.В.</t>
  </si>
  <si>
    <t>П1.3 5_Елисеева Т.К.</t>
  </si>
  <si>
    <t>П1.3 50_Коваленко В.Е.</t>
  </si>
  <si>
    <t>П1.3 53_Процыкова М.А.</t>
  </si>
  <si>
    <t>П1.4 362_Будников В.Т.</t>
  </si>
  <si>
    <t>ИТОГО</t>
  </si>
  <si>
    <t>дата снятия показаний</t>
  </si>
  <si>
    <t>П1 222_Кайков Н.А.</t>
  </si>
  <si>
    <t xml:space="preserve">апрель 2022 </t>
  </si>
  <si>
    <t>П1 167_168_Головина О.В.</t>
  </si>
  <si>
    <t>К оплате в Красноярсэнергосбыт, руб</t>
  </si>
  <si>
    <t>П1.2 89_Марков В.А.</t>
  </si>
  <si>
    <t>Сумма к оплате по тарифу 3,66 руб.</t>
  </si>
  <si>
    <t>Переплата (-)
Долг(+) 
на 01.03.2023</t>
  </si>
  <si>
    <t>март 2023</t>
  </si>
  <si>
    <t>Оплачено в марте</t>
  </si>
  <si>
    <t>Переплата (-)
Долг(+) 
на 01.04.2023</t>
  </si>
  <si>
    <t>Потребление + потери (+19,37%)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</si>
</sst>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>
      <alignment vertical="center"/>
    </xf>
    <xf numFmtId="4" fontId="3" fillId="6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4" fontId="0" fillId="0" borderId="2" xfId="0" applyNumberFormat="1" applyBorder="1"/>
    <xf numFmtId="49" fontId="1" fillId="2" borderId="5" xfId="0" applyNumberFormat="1" applyFont="1" applyFill="1" applyBorder="1" applyAlignment="1"/>
    <xf numFmtId="0" fontId="7" fillId="0" borderId="1" xfId="0" applyFont="1" applyBorder="1" applyAlignment="1">
      <alignment horizontal="center"/>
    </xf>
    <xf numFmtId="49" fontId="1" fillId="2" borderId="1" xfId="0" applyNumberFormat="1" applyFont="1" applyFill="1" applyBorder="1" applyAlignment="1"/>
    <xf numFmtId="49" fontId="8" fillId="9" borderId="1" xfId="0" applyNumberFormat="1" applyFont="1" applyFill="1" applyBorder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0" fontId="0" fillId="10" borderId="2" xfId="0" applyFill="1" applyBorder="1"/>
    <xf numFmtId="4" fontId="9" fillId="6" borderId="2" xfId="0" applyNumberFormat="1" applyFont="1" applyFill="1" applyBorder="1" applyAlignment="1">
      <alignment vertical="center"/>
    </xf>
    <xf numFmtId="0" fontId="6" fillId="7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4" fontId="2" fillId="3" borderId="3" xfId="0" applyNumberFormat="1" applyFont="1" applyFill="1" applyBorder="1" applyAlignment="1">
      <alignment horizontal="center" vertical="center" wrapText="1"/>
    </xf>
    <xf numFmtId="0" fontId="0" fillId="9" borderId="0" xfId="0" applyFill="1"/>
    <xf numFmtId="4" fontId="2" fillId="3" borderId="2" xfId="0" applyNumberFormat="1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center"/>
    </xf>
    <xf numFmtId="4" fontId="0" fillId="0" borderId="2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topLeftCell="B1" workbookViewId="0">
      <selection activeCell="P10" sqref="P10"/>
    </sheetView>
  </sheetViews>
  <sheetFormatPr defaultRowHeight="15" x14ac:dyDescent="0.25"/>
  <cols>
    <col min="1" max="1" width="0" hidden="1" customWidth="1"/>
    <col min="4" max="4" width="30.140625" customWidth="1"/>
    <col min="6" max="6" width="10.140625" bestFit="1" customWidth="1"/>
  </cols>
  <sheetData>
    <row r="1" spans="1:12" ht="18.75" x14ac:dyDescent="0.3">
      <c r="D1" s="15" t="s">
        <v>0</v>
      </c>
    </row>
    <row r="3" spans="1:12" ht="23.25" x14ac:dyDescent="0.35">
      <c r="A3" s="14" t="s">
        <v>46</v>
      </c>
      <c r="B3" s="16"/>
      <c r="C3" s="16"/>
      <c r="D3" s="17"/>
      <c r="E3" s="25"/>
      <c r="F3" s="27" t="s">
        <v>52</v>
      </c>
      <c r="G3" s="27"/>
      <c r="H3" s="27"/>
      <c r="I3" s="27"/>
      <c r="J3" s="27"/>
      <c r="K3" s="27"/>
      <c r="L3" s="27"/>
    </row>
    <row r="4" spans="1:12" ht="63.75" x14ac:dyDescent="0.25">
      <c r="A4" s="1" t="s">
        <v>1</v>
      </c>
      <c r="B4" s="1" t="s">
        <v>2</v>
      </c>
      <c r="C4" s="1" t="s">
        <v>3</v>
      </c>
      <c r="D4" s="2" t="s">
        <v>4</v>
      </c>
      <c r="E4" s="26" t="s">
        <v>51</v>
      </c>
      <c r="F4" s="11" t="s">
        <v>44</v>
      </c>
      <c r="G4" s="10" t="s">
        <v>6</v>
      </c>
      <c r="H4" s="11" t="s">
        <v>5</v>
      </c>
      <c r="I4" s="24" t="s">
        <v>55</v>
      </c>
      <c r="J4" s="24" t="s">
        <v>50</v>
      </c>
      <c r="K4" s="12" t="s">
        <v>53</v>
      </c>
      <c r="L4" s="26" t="s">
        <v>54</v>
      </c>
    </row>
    <row r="5" spans="1:12" ht="21.75" customHeight="1" x14ac:dyDescent="0.25">
      <c r="A5" s="3">
        <v>1</v>
      </c>
      <c r="B5" s="3">
        <v>105</v>
      </c>
      <c r="C5" s="3">
        <v>2556659</v>
      </c>
      <c r="D5" s="4" t="s">
        <v>7</v>
      </c>
      <c r="E5" s="13">
        <v>-24.436536122727333</v>
      </c>
      <c r="F5" s="19">
        <v>45016</v>
      </c>
      <c r="G5" s="18">
        <v>3263.07</v>
      </c>
      <c r="H5" s="13">
        <v>1.0000000000218279E-2</v>
      </c>
      <c r="I5" s="13">
        <v>1.1937040000260562E-2</v>
      </c>
      <c r="J5" s="13">
        <v>4.3689566400953658E-2</v>
      </c>
      <c r="K5" s="13"/>
      <c r="L5" s="13">
        <v>-24.392846556326379</v>
      </c>
    </row>
    <row r="6" spans="1:12" ht="20.25" customHeight="1" x14ac:dyDescent="0.25">
      <c r="A6" s="3">
        <f>A5+1</f>
        <v>2</v>
      </c>
      <c r="B6" s="3">
        <v>136</v>
      </c>
      <c r="C6" s="3">
        <v>2816917</v>
      </c>
      <c r="D6" s="5" t="s">
        <v>8</v>
      </c>
      <c r="E6" s="13">
        <v>0.98789457138245007</v>
      </c>
      <c r="F6" s="19">
        <v>45016</v>
      </c>
      <c r="G6" s="18">
        <v>25.07</v>
      </c>
      <c r="H6" s="13">
        <v>2.0599999999999987</v>
      </c>
      <c r="I6" s="13">
        <v>2.4590302399999988</v>
      </c>
      <c r="J6" s="13">
        <v>9.0000506783999956</v>
      </c>
      <c r="K6" s="13"/>
      <c r="L6" s="13">
        <v>9.9879452497824452</v>
      </c>
    </row>
    <row r="7" spans="1:12" s="6" customFormat="1" ht="18.75" customHeight="1" x14ac:dyDescent="0.25">
      <c r="A7" s="3">
        <f t="shared" ref="A7:A42" si="0">A6+1</f>
        <v>3</v>
      </c>
      <c r="B7" s="3">
        <v>139</v>
      </c>
      <c r="C7" s="3">
        <v>3294897</v>
      </c>
      <c r="D7" s="4" t="s">
        <v>9</v>
      </c>
      <c r="E7" s="13">
        <v>305.1554708127893</v>
      </c>
      <c r="F7" s="19">
        <v>45016</v>
      </c>
      <c r="G7" s="23">
        <v>195.56</v>
      </c>
      <c r="H7" s="13">
        <v>2.5500000000000114</v>
      </c>
      <c r="I7" s="13">
        <v>3.0439452000000138</v>
      </c>
      <c r="J7" s="13">
        <v>11.140839432000051</v>
      </c>
      <c r="K7" s="28"/>
      <c r="L7" s="13">
        <v>316.29631024478937</v>
      </c>
    </row>
    <row r="8" spans="1:12" ht="16.5" customHeight="1" x14ac:dyDescent="0.25">
      <c r="A8" s="3">
        <f t="shared" si="0"/>
        <v>4</v>
      </c>
      <c r="B8" s="3">
        <v>168</v>
      </c>
      <c r="C8" s="3">
        <v>2796956</v>
      </c>
      <c r="D8" s="5" t="s">
        <v>47</v>
      </c>
      <c r="E8" s="13">
        <v>4276.5976411086731</v>
      </c>
      <c r="F8" s="19">
        <v>45016</v>
      </c>
      <c r="G8" s="18">
        <v>34543.46</v>
      </c>
      <c r="H8" s="13">
        <v>733.08999999999651</v>
      </c>
      <c r="I8" s="13">
        <v>875.09246535999591</v>
      </c>
      <c r="J8" s="13">
        <v>3202.8384232175854</v>
      </c>
      <c r="K8" s="13">
        <v>4300</v>
      </c>
      <c r="L8" s="13">
        <v>3179.4360643262589</v>
      </c>
    </row>
    <row r="9" spans="1:12" ht="15" customHeight="1" x14ac:dyDescent="0.25">
      <c r="A9" s="3">
        <f t="shared" si="0"/>
        <v>5</v>
      </c>
      <c r="B9" s="3">
        <v>169</v>
      </c>
      <c r="C9" s="3">
        <v>2830471</v>
      </c>
      <c r="D9" s="4" t="s">
        <v>10</v>
      </c>
      <c r="E9" s="13">
        <v>-326.23314139475042</v>
      </c>
      <c r="F9" s="19">
        <v>45016</v>
      </c>
      <c r="G9" s="18">
        <v>35496.28</v>
      </c>
      <c r="H9" s="13">
        <v>289.97999999999593</v>
      </c>
      <c r="I9" s="13">
        <v>346.15028591999516</v>
      </c>
      <c r="J9" s="13">
        <v>1266.9100464671824</v>
      </c>
      <c r="K9" s="13"/>
      <c r="L9" s="13">
        <v>940.67690507243196</v>
      </c>
    </row>
    <row r="10" spans="1:12" ht="18" customHeight="1" x14ac:dyDescent="0.25">
      <c r="A10" s="3">
        <f t="shared" si="0"/>
        <v>6</v>
      </c>
      <c r="B10" s="3">
        <v>204</v>
      </c>
      <c r="C10" s="3">
        <v>2811575</v>
      </c>
      <c r="D10" s="4" t="s">
        <v>11</v>
      </c>
      <c r="E10" s="13">
        <v>1.7822095956177009E-3</v>
      </c>
      <c r="F10" s="19">
        <v>45016</v>
      </c>
      <c r="G10" s="18">
        <v>4619.1899999999996</v>
      </c>
      <c r="H10" s="18">
        <v>0</v>
      </c>
      <c r="I10" s="13">
        <v>0</v>
      </c>
      <c r="J10" s="13">
        <v>0</v>
      </c>
      <c r="K10" s="13"/>
      <c r="L10" s="13">
        <v>1.7822095956177009E-3</v>
      </c>
    </row>
    <row r="11" spans="1:12" ht="16.5" customHeight="1" x14ac:dyDescent="0.25">
      <c r="A11" s="3">
        <f t="shared" si="0"/>
        <v>7</v>
      </c>
      <c r="B11" s="3">
        <v>205</v>
      </c>
      <c r="C11" s="3">
        <v>2804968</v>
      </c>
      <c r="D11" s="5" t="s">
        <v>12</v>
      </c>
      <c r="E11" s="13">
        <v>4500.436926717106</v>
      </c>
      <c r="F11" s="19">
        <v>45016</v>
      </c>
      <c r="G11" s="18">
        <v>12308.24</v>
      </c>
      <c r="H11" s="18">
        <v>180.36000000000058</v>
      </c>
      <c r="I11" s="13">
        <v>215.2964534400007</v>
      </c>
      <c r="J11" s="13">
        <v>787.98501959040266</v>
      </c>
      <c r="K11" s="13">
        <v>4501</v>
      </c>
      <c r="L11" s="13">
        <v>787.42194630750873</v>
      </c>
    </row>
    <row r="12" spans="1:12" ht="18.75" customHeight="1" x14ac:dyDescent="0.25">
      <c r="A12" s="3">
        <f t="shared" si="0"/>
        <v>8</v>
      </c>
      <c r="B12" s="3">
        <v>206</v>
      </c>
      <c r="C12" s="3">
        <v>2753943</v>
      </c>
      <c r="D12" s="4" t="s">
        <v>13</v>
      </c>
      <c r="E12" s="13">
        <v>-100.55135279139552</v>
      </c>
      <c r="F12" s="19">
        <v>45016</v>
      </c>
      <c r="G12" s="18">
        <v>8574.2099999999991</v>
      </c>
      <c r="H12" s="18">
        <v>0</v>
      </c>
      <c r="I12" s="13">
        <v>0</v>
      </c>
      <c r="J12" s="13">
        <v>0</v>
      </c>
      <c r="K12" s="13"/>
      <c r="L12" s="13">
        <v>-100.55135279139552</v>
      </c>
    </row>
    <row r="13" spans="1:12" ht="21" customHeight="1" x14ac:dyDescent="0.25">
      <c r="A13" s="3">
        <f t="shared" si="0"/>
        <v>9</v>
      </c>
      <c r="B13" s="3">
        <v>207</v>
      </c>
      <c r="C13" s="3">
        <v>3862062</v>
      </c>
      <c r="D13" s="4" t="s">
        <v>14</v>
      </c>
      <c r="E13" s="13">
        <v>-30.056152135416831</v>
      </c>
      <c r="F13" s="19">
        <v>45016</v>
      </c>
      <c r="G13" s="18">
        <v>32136.09</v>
      </c>
      <c r="H13" s="18">
        <v>3.819999999999709</v>
      </c>
      <c r="I13" s="13">
        <v>4.5599492799996533</v>
      </c>
      <c r="J13" s="13">
        <v>16.689414364798733</v>
      </c>
      <c r="K13" s="13"/>
      <c r="L13" s="13">
        <v>-13.366737770618098</v>
      </c>
    </row>
    <row r="14" spans="1:12" ht="19.5" customHeight="1" x14ac:dyDescent="0.25">
      <c r="A14" s="3">
        <f t="shared" si="0"/>
        <v>10</v>
      </c>
      <c r="B14" s="3">
        <v>222</v>
      </c>
      <c r="C14" s="3">
        <v>2790584</v>
      </c>
      <c r="D14" s="5" t="s">
        <v>45</v>
      </c>
      <c r="E14" s="13">
        <v>1438.5893128558025</v>
      </c>
      <c r="F14" s="19">
        <v>45016</v>
      </c>
      <c r="G14" s="18">
        <v>36749.949999999997</v>
      </c>
      <c r="H14" s="18">
        <v>363.55999999999767</v>
      </c>
      <c r="I14" s="13">
        <v>433.98302623999723</v>
      </c>
      <c r="J14" s="13">
        <v>1588.37787603839</v>
      </c>
      <c r="K14" s="13">
        <v>1438.59</v>
      </c>
      <c r="L14" s="13">
        <v>1588.3771888941926</v>
      </c>
    </row>
    <row r="15" spans="1:12" ht="24" customHeight="1" x14ac:dyDescent="0.25">
      <c r="A15" s="3">
        <f t="shared" si="0"/>
        <v>11</v>
      </c>
      <c r="B15" s="3">
        <v>23</v>
      </c>
      <c r="C15" s="3">
        <v>3847696</v>
      </c>
      <c r="D15" s="4" t="s">
        <v>15</v>
      </c>
      <c r="E15" s="13">
        <v>1325.2119191550769</v>
      </c>
      <c r="F15" s="19">
        <v>45016</v>
      </c>
      <c r="G15" s="18">
        <v>4258.66</v>
      </c>
      <c r="H15" s="18">
        <v>186.73999999999978</v>
      </c>
      <c r="I15" s="13">
        <v>222.91228495999977</v>
      </c>
      <c r="J15" s="13">
        <v>815.85896295359919</v>
      </c>
      <c r="K15" s="13"/>
      <c r="L15" s="13">
        <v>2141.070882108676</v>
      </c>
    </row>
    <row r="16" spans="1:12" ht="18" customHeight="1" x14ac:dyDescent="0.25">
      <c r="A16" s="3">
        <f t="shared" si="0"/>
        <v>12</v>
      </c>
      <c r="B16" s="3">
        <v>251</v>
      </c>
      <c r="C16" s="3">
        <v>2558921</v>
      </c>
      <c r="D16" s="5" t="s">
        <v>16</v>
      </c>
      <c r="E16" s="13">
        <v>4612.6195038070782</v>
      </c>
      <c r="F16" s="19">
        <v>45016</v>
      </c>
      <c r="G16" s="18">
        <v>55490.11</v>
      </c>
      <c r="H16" s="18">
        <v>626.44999999999709</v>
      </c>
      <c r="I16" s="13">
        <v>747.79587079999658</v>
      </c>
      <c r="J16" s="13">
        <v>2736.9328871279877</v>
      </c>
      <c r="K16" s="13"/>
      <c r="L16" s="13">
        <v>7349.5523909350659</v>
      </c>
    </row>
    <row r="17" spans="1:12" ht="18.75" customHeight="1" x14ac:dyDescent="0.25">
      <c r="A17" s="3">
        <f t="shared" si="0"/>
        <v>13</v>
      </c>
      <c r="B17" s="3" t="s">
        <v>17</v>
      </c>
      <c r="C17" s="3">
        <v>2815443</v>
      </c>
      <c r="D17" s="5" t="s">
        <v>18</v>
      </c>
      <c r="E17" s="13">
        <v>-37.779710501449685</v>
      </c>
      <c r="F17" s="19">
        <v>45016</v>
      </c>
      <c r="G17" s="18">
        <v>3638.73</v>
      </c>
      <c r="H17" s="18">
        <v>1.0000000000218279E-2</v>
      </c>
      <c r="I17" s="13">
        <v>1.1937040000260562E-2</v>
      </c>
      <c r="J17" s="13">
        <v>4.3689566400953658E-2</v>
      </c>
      <c r="K17" s="13"/>
      <c r="L17" s="13">
        <v>-37.736020935048728</v>
      </c>
    </row>
    <row r="18" spans="1:12" ht="22.5" customHeight="1" x14ac:dyDescent="0.25">
      <c r="A18" s="3">
        <f t="shared" si="0"/>
        <v>14</v>
      </c>
      <c r="B18" s="3">
        <v>270</v>
      </c>
      <c r="C18" s="3">
        <v>2608101</v>
      </c>
      <c r="D18" s="5" t="s">
        <v>19</v>
      </c>
      <c r="E18" s="13">
        <v>-3185.6208603095938</v>
      </c>
      <c r="F18" s="19">
        <v>45016</v>
      </c>
      <c r="G18" s="18">
        <v>27266</v>
      </c>
      <c r="H18" s="18">
        <v>236.54999999999927</v>
      </c>
      <c r="I18" s="13">
        <v>282.37068119999918</v>
      </c>
      <c r="J18" s="13">
        <v>1033.4766931919971</v>
      </c>
      <c r="K18" s="13"/>
      <c r="L18" s="13">
        <v>-2152.1441671175967</v>
      </c>
    </row>
    <row r="19" spans="1:12" ht="20.25" customHeight="1" x14ac:dyDescent="0.25">
      <c r="A19" s="3">
        <f t="shared" si="0"/>
        <v>15</v>
      </c>
      <c r="B19" s="3">
        <v>276</v>
      </c>
      <c r="C19" s="3">
        <v>2795352</v>
      </c>
      <c r="D19" s="5" t="s">
        <v>20</v>
      </c>
      <c r="E19" s="13">
        <v>282.30661300841217</v>
      </c>
      <c r="F19" s="19">
        <v>45016</v>
      </c>
      <c r="G19" s="18">
        <v>14681.68</v>
      </c>
      <c r="H19" s="18">
        <v>2.0000000000436557E-2</v>
      </c>
      <c r="I19" s="13">
        <v>2.3874080000521124E-2</v>
      </c>
      <c r="J19" s="13">
        <v>8.7379132801907317E-2</v>
      </c>
      <c r="K19" s="13"/>
      <c r="L19" s="13">
        <v>282.39399214121408</v>
      </c>
    </row>
    <row r="20" spans="1:12" ht="18.75" customHeight="1" x14ac:dyDescent="0.25">
      <c r="A20" s="3">
        <f t="shared" si="0"/>
        <v>16</v>
      </c>
      <c r="B20" s="3">
        <v>312</v>
      </c>
      <c r="C20" s="3">
        <v>2556448</v>
      </c>
      <c r="D20" s="5" t="s">
        <v>21</v>
      </c>
      <c r="E20" s="13">
        <v>-296.57872356486882</v>
      </c>
      <c r="F20" s="19">
        <v>45016</v>
      </c>
      <c r="G20" s="18">
        <v>9116.5499999999993</v>
      </c>
      <c r="H20" s="18">
        <v>0</v>
      </c>
      <c r="I20" s="13">
        <v>0</v>
      </c>
      <c r="J20" s="13">
        <v>0</v>
      </c>
      <c r="K20" s="13"/>
      <c r="L20" s="13">
        <v>-296.57872356486882</v>
      </c>
    </row>
    <row r="21" spans="1:12" ht="16.5" customHeight="1" x14ac:dyDescent="0.25">
      <c r="A21" s="3">
        <f t="shared" si="0"/>
        <v>17</v>
      </c>
      <c r="B21" s="3">
        <v>314</v>
      </c>
      <c r="C21" s="3">
        <v>3896065</v>
      </c>
      <c r="D21" s="5" t="s">
        <v>22</v>
      </c>
      <c r="E21" s="13">
        <v>87.306397288499625</v>
      </c>
      <c r="F21" s="19">
        <v>45016</v>
      </c>
      <c r="G21" s="18">
        <v>1037.67</v>
      </c>
      <c r="H21" s="18">
        <v>0</v>
      </c>
      <c r="I21" s="13">
        <v>0</v>
      </c>
      <c r="J21" s="13">
        <v>0</v>
      </c>
      <c r="K21" s="13"/>
      <c r="L21" s="13">
        <v>87.306397288499625</v>
      </c>
    </row>
    <row r="22" spans="1:12" ht="15.75" customHeight="1" x14ac:dyDescent="0.25">
      <c r="A22" s="3">
        <f t="shared" si="0"/>
        <v>18</v>
      </c>
      <c r="B22" s="3">
        <v>316</v>
      </c>
      <c r="C22" s="3">
        <v>2816948</v>
      </c>
      <c r="D22" s="5" t="s">
        <v>23</v>
      </c>
      <c r="E22" s="13">
        <v>-310.5279821377294</v>
      </c>
      <c r="F22" s="19">
        <v>45016</v>
      </c>
      <c r="G22" s="18">
        <v>2714.29</v>
      </c>
      <c r="H22" s="18">
        <v>3.1100000000001273</v>
      </c>
      <c r="I22" s="13">
        <v>3.7124194400001524</v>
      </c>
      <c r="J22" s="13">
        <v>13.587455150400558</v>
      </c>
      <c r="K22" s="13"/>
      <c r="L22" s="13">
        <v>-296.94052698732884</v>
      </c>
    </row>
    <row r="23" spans="1:12" s="6" customFormat="1" ht="17.25" customHeight="1" x14ac:dyDescent="0.25">
      <c r="A23" s="3">
        <f t="shared" si="0"/>
        <v>19</v>
      </c>
      <c r="B23" s="3">
        <v>317</v>
      </c>
      <c r="C23" s="3">
        <v>2769820</v>
      </c>
      <c r="D23" s="4" t="s">
        <v>24</v>
      </c>
      <c r="E23" s="13">
        <v>16870.116525523361</v>
      </c>
      <c r="F23" s="19">
        <v>45016</v>
      </c>
      <c r="G23" s="23">
        <v>113987.91</v>
      </c>
      <c r="H23" s="23">
        <v>1555.6900000000023</v>
      </c>
      <c r="I23" s="13">
        <v>1857.0333757600029</v>
      </c>
      <c r="J23" s="13">
        <v>6796.7421552816104</v>
      </c>
      <c r="K23" s="28">
        <v>8000</v>
      </c>
      <c r="L23" s="13">
        <v>15666.858680804973</v>
      </c>
    </row>
    <row r="24" spans="1:12" ht="15.75" customHeight="1" x14ac:dyDescent="0.25">
      <c r="A24" s="3">
        <f t="shared" si="0"/>
        <v>20</v>
      </c>
      <c r="B24" s="3">
        <v>326</v>
      </c>
      <c r="C24" s="3">
        <v>2815429</v>
      </c>
      <c r="D24" s="5" t="s">
        <v>25</v>
      </c>
      <c r="E24" s="13">
        <v>-734.90451922075397</v>
      </c>
      <c r="F24" s="19">
        <v>45016</v>
      </c>
      <c r="G24" s="18">
        <v>1044.74</v>
      </c>
      <c r="H24" s="18">
        <v>0</v>
      </c>
      <c r="I24" s="13">
        <v>0</v>
      </c>
      <c r="J24" s="13">
        <v>0</v>
      </c>
      <c r="K24" s="13"/>
      <c r="L24" s="13">
        <v>-734.90451922075397</v>
      </c>
    </row>
    <row r="25" spans="1:12" ht="18.75" customHeight="1" x14ac:dyDescent="0.25">
      <c r="A25" s="3">
        <f t="shared" si="0"/>
        <v>21</v>
      </c>
      <c r="B25" s="3">
        <v>345</v>
      </c>
      <c r="C25" s="3">
        <v>2807848</v>
      </c>
      <c r="D25" s="5" t="s">
        <v>26</v>
      </c>
      <c r="E25" s="13">
        <v>24.693496691692598</v>
      </c>
      <c r="F25" s="19">
        <v>45016</v>
      </c>
      <c r="G25" s="18">
        <v>1855.49</v>
      </c>
      <c r="H25" s="18">
        <v>0</v>
      </c>
      <c r="I25" s="13">
        <v>0</v>
      </c>
      <c r="J25" s="13">
        <v>0</v>
      </c>
      <c r="K25" s="13"/>
      <c r="L25" s="13">
        <v>24.693496691692598</v>
      </c>
    </row>
    <row r="26" spans="1:12" ht="18.75" customHeight="1" x14ac:dyDescent="0.25">
      <c r="A26" s="3">
        <f t="shared" si="0"/>
        <v>22</v>
      </c>
      <c r="B26" s="3">
        <v>348</v>
      </c>
      <c r="C26" s="3">
        <v>2598993</v>
      </c>
      <c r="D26" s="5" t="s">
        <v>27</v>
      </c>
      <c r="E26" s="13">
        <v>-108.14722146151161</v>
      </c>
      <c r="F26" s="19">
        <v>45016</v>
      </c>
      <c r="G26" s="18">
        <v>58.47</v>
      </c>
      <c r="H26" s="18">
        <v>0</v>
      </c>
      <c r="I26" s="13">
        <v>0</v>
      </c>
      <c r="J26" s="13">
        <v>0</v>
      </c>
      <c r="K26" s="13"/>
      <c r="L26" s="13">
        <v>-108.14722146151161</v>
      </c>
    </row>
    <row r="27" spans="1:12" ht="19.5" customHeight="1" x14ac:dyDescent="0.25">
      <c r="A27" s="3">
        <f t="shared" si="0"/>
        <v>23</v>
      </c>
      <c r="B27" s="3">
        <v>360</v>
      </c>
      <c r="C27" s="3">
        <v>2816570</v>
      </c>
      <c r="D27" s="5" t="s">
        <v>28</v>
      </c>
      <c r="E27" s="13">
        <v>55.525764848725217</v>
      </c>
      <c r="F27" s="19">
        <v>45016</v>
      </c>
      <c r="G27" s="18">
        <v>21220.38</v>
      </c>
      <c r="H27" s="18">
        <v>27.880000000001019</v>
      </c>
      <c r="I27" s="13">
        <v>33.280467520001217</v>
      </c>
      <c r="J27" s="13">
        <v>121.80651112320446</v>
      </c>
      <c r="K27" s="13"/>
      <c r="L27" s="13">
        <v>177.33227597192968</v>
      </c>
    </row>
    <row r="28" spans="1:12" ht="16.5" customHeight="1" x14ac:dyDescent="0.25">
      <c r="A28" s="3">
        <f t="shared" si="0"/>
        <v>24</v>
      </c>
      <c r="B28" s="3">
        <v>39</v>
      </c>
      <c r="C28" s="3">
        <v>3904375</v>
      </c>
      <c r="D28" s="5" t="s">
        <v>29</v>
      </c>
      <c r="E28" s="13">
        <v>-455.78098266896404</v>
      </c>
      <c r="F28" s="19">
        <v>45016</v>
      </c>
      <c r="G28" s="18">
        <v>24025.33</v>
      </c>
      <c r="H28" s="18">
        <v>0</v>
      </c>
      <c r="I28" s="13">
        <v>0</v>
      </c>
      <c r="J28" s="13">
        <v>0</v>
      </c>
      <c r="K28" s="13"/>
      <c r="L28" s="13">
        <v>-455.78098266896404</v>
      </c>
    </row>
    <row r="29" spans="1:12" ht="19.5" customHeight="1" x14ac:dyDescent="0.25">
      <c r="A29" s="3">
        <f t="shared" si="0"/>
        <v>25</v>
      </c>
      <c r="B29" s="3">
        <v>400</v>
      </c>
      <c r="C29" s="3">
        <v>2804906</v>
      </c>
      <c r="D29" s="5" t="s">
        <v>30</v>
      </c>
      <c r="E29" s="13">
        <v>12665.850472527825</v>
      </c>
      <c r="F29" s="19">
        <v>45016</v>
      </c>
      <c r="G29" s="18">
        <v>209667.49</v>
      </c>
      <c r="H29" s="18">
        <v>2409.2999999999884</v>
      </c>
      <c r="I29" s="13">
        <v>2875.9910471999865</v>
      </c>
      <c r="J29" s="13">
        <v>10526.127232751951</v>
      </c>
      <c r="K29" s="13">
        <v>12700</v>
      </c>
      <c r="L29" s="13">
        <v>10491.977705279776</v>
      </c>
    </row>
    <row r="30" spans="1:12" ht="18.75" customHeight="1" x14ac:dyDescent="0.25">
      <c r="A30" s="3">
        <f t="shared" si="0"/>
        <v>26</v>
      </c>
      <c r="B30" s="3">
        <v>405</v>
      </c>
      <c r="C30" s="3">
        <v>2806572</v>
      </c>
      <c r="D30" s="5" t="s">
        <v>31</v>
      </c>
      <c r="E30" s="13">
        <v>4.5393077005853222</v>
      </c>
      <c r="F30" s="19">
        <v>45016</v>
      </c>
      <c r="G30" s="18">
        <v>8577.3799999999992</v>
      </c>
      <c r="H30" s="18">
        <v>18.509999999998399</v>
      </c>
      <c r="I30" s="13">
        <v>22.095461039998092</v>
      </c>
      <c r="J30" s="13">
        <v>80.869387406393017</v>
      </c>
      <c r="K30" s="13"/>
      <c r="L30" s="13">
        <v>85.408695106978342</v>
      </c>
    </row>
    <row r="31" spans="1:12" ht="19.5" customHeight="1" x14ac:dyDescent="0.25">
      <c r="A31" s="3">
        <f t="shared" si="0"/>
        <v>27</v>
      </c>
      <c r="B31" s="3">
        <v>41</v>
      </c>
      <c r="C31" s="3">
        <v>3887317</v>
      </c>
      <c r="D31" s="5" t="s">
        <v>32</v>
      </c>
      <c r="E31" s="13">
        <v>-134.41825641606013</v>
      </c>
      <c r="F31" s="19">
        <v>45016</v>
      </c>
      <c r="G31" s="18">
        <v>1129.8699999999999</v>
      </c>
      <c r="H31" s="18">
        <v>0</v>
      </c>
      <c r="I31" s="13">
        <v>0</v>
      </c>
      <c r="J31" s="13">
        <v>0</v>
      </c>
      <c r="K31" s="13"/>
      <c r="L31" s="13">
        <v>-134.41825641606013</v>
      </c>
    </row>
    <row r="32" spans="1:12" ht="21.75" customHeight="1" x14ac:dyDescent="0.25">
      <c r="A32" s="3">
        <f t="shared" si="0"/>
        <v>28</v>
      </c>
      <c r="B32" s="3">
        <v>42</v>
      </c>
      <c r="C32" s="3">
        <v>3886964</v>
      </c>
      <c r="D32" s="5" t="s">
        <v>33</v>
      </c>
      <c r="E32" s="13">
        <v>82.774140475048398</v>
      </c>
      <c r="F32" s="19">
        <v>45016</v>
      </c>
      <c r="G32" s="18">
        <v>1327.57</v>
      </c>
      <c r="H32" s="18">
        <v>9.9999999999909051E-3</v>
      </c>
      <c r="I32" s="13">
        <v>1.1937039999989144E-2</v>
      </c>
      <c r="J32" s="13">
        <v>4.3689566399960265E-2</v>
      </c>
      <c r="K32" s="13"/>
      <c r="L32" s="13">
        <v>82.81783004144836</v>
      </c>
    </row>
    <row r="33" spans="1:12" ht="19.5" customHeight="1" x14ac:dyDescent="0.25">
      <c r="A33" s="3">
        <f t="shared" si="0"/>
        <v>29</v>
      </c>
      <c r="B33" s="3">
        <v>91</v>
      </c>
      <c r="C33" s="3">
        <v>2802794</v>
      </c>
      <c r="D33" s="5" t="s">
        <v>34</v>
      </c>
      <c r="E33" s="13">
        <v>-435.81755027611291</v>
      </c>
      <c r="F33" s="19">
        <v>45016</v>
      </c>
      <c r="G33" s="18">
        <v>1536.04</v>
      </c>
      <c r="H33" s="18">
        <v>0.33999999999991815</v>
      </c>
      <c r="I33" s="13">
        <v>0.4058593599999023</v>
      </c>
      <c r="J33" s="13">
        <v>1.4854452575996424</v>
      </c>
      <c r="K33" s="13"/>
      <c r="L33" s="13">
        <v>-434.33210501851329</v>
      </c>
    </row>
    <row r="34" spans="1:12" ht="19.5" customHeight="1" x14ac:dyDescent="0.25">
      <c r="A34" s="3">
        <f t="shared" si="0"/>
        <v>30</v>
      </c>
      <c r="B34" s="3">
        <v>159</v>
      </c>
      <c r="C34" s="3">
        <v>3284556</v>
      </c>
      <c r="D34" s="5" t="s">
        <v>35</v>
      </c>
      <c r="E34" s="13">
        <v>-89.102660858638458</v>
      </c>
      <c r="F34" s="19">
        <v>45016</v>
      </c>
      <c r="G34" s="18">
        <v>135</v>
      </c>
      <c r="H34" s="18">
        <v>63.040000000000006</v>
      </c>
      <c r="I34" s="13">
        <v>75.251100160000007</v>
      </c>
      <c r="J34" s="13">
        <v>275.41902658560002</v>
      </c>
      <c r="K34" s="13"/>
      <c r="L34" s="13">
        <v>186.31636572696158</v>
      </c>
    </row>
    <row r="35" spans="1:12" ht="19.5" customHeight="1" x14ac:dyDescent="0.25">
      <c r="A35" s="3">
        <f t="shared" si="0"/>
        <v>31</v>
      </c>
      <c r="B35" s="3">
        <v>88</v>
      </c>
      <c r="C35" s="3">
        <v>3288231</v>
      </c>
      <c r="D35" s="5" t="s">
        <v>36</v>
      </c>
      <c r="E35" s="13">
        <v>5823.6251971666643</v>
      </c>
      <c r="F35" s="19">
        <v>45016</v>
      </c>
      <c r="G35" s="18">
        <v>25276.79</v>
      </c>
      <c r="H35" s="18">
        <v>667.42000000000189</v>
      </c>
      <c r="I35" s="13">
        <v>796.70192368000232</v>
      </c>
      <c r="J35" s="13">
        <v>2915.9290406688087</v>
      </c>
      <c r="K35" s="13">
        <v>6000</v>
      </c>
      <c r="L35" s="13">
        <v>2739.554237835473</v>
      </c>
    </row>
    <row r="36" spans="1:12" ht="19.5" customHeight="1" x14ac:dyDescent="0.25">
      <c r="A36" s="3">
        <f t="shared" si="0"/>
        <v>32</v>
      </c>
      <c r="B36" s="3">
        <v>89</v>
      </c>
      <c r="C36" s="3">
        <v>3284556</v>
      </c>
      <c r="D36" s="5" t="s">
        <v>49</v>
      </c>
      <c r="E36" s="13">
        <v>-248.97423424299231</v>
      </c>
      <c r="F36" s="19">
        <v>45016</v>
      </c>
      <c r="G36" s="18">
        <v>4554.3100000000004</v>
      </c>
      <c r="H36" s="18">
        <v>0</v>
      </c>
      <c r="I36" s="13">
        <v>0</v>
      </c>
      <c r="J36" s="13">
        <v>0</v>
      </c>
      <c r="K36" s="13"/>
      <c r="L36" s="13">
        <v>-248.97423424299231</v>
      </c>
    </row>
    <row r="37" spans="1:12" ht="19.5" customHeight="1" x14ac:dyDescent="0.25">
      <c r="A37" s="3">
        <f t="shared" si="0"/>
        <v>33</v>
      </c>
      <c r="B37" s="3">
        <v>349</v>
      </c>
      <c r="C37" s="3">
        <v>2754160</v>
      </c>
      <c r="D37" s="5" t="s">
        <v>37</v>
      </c>
      <c r="E37" s="13">
        <v>-101.99798790677416</v>
      </c>
      <c r="F37" s="19">
        <v>45016</v>
      </c>
      <c r="G37" s="18">
        <v>7755.04</v>
      </c>
      <c r="H37" s="18">
        <v>0.25</v>
      </c>
      <c r="I37" s="13">
        <v>0.29842600000000002</v>
      </c>
      <c r="J37" s="13">
        <v>1.0922391600000001</v>
      </c>
      <c r="K37" s="13"/>
      <c r="L37" s="13">
        <v>-100.90574874677415</v>
      </c>
    </row>
    <row r="38" spans="1:12" ht="19.5" customHeight="1" x14ac:dyDescent="0.25">
      <c r="A38" s="3">
        <f t="shared" si="0"/>
        <v>34</v>
      </c>
      <c r="B38" s="3">
        <v>356</v>
      </c>
      <c r="C38" s="3">
        <v>2807715</v>
      </c>
      <c r="D38" s="5" t="s">
        <v>38</v>
      </c>
      <c r="E38" s="13">
        <v>60.214827665237053</v>
      </c>
      <c r="F38" s="19">
        <v>45016</v>
      </c>
      <c r="G38" s="18">
        <v>1852.32</v>
      </c>
      <c r="H38" s="18">
        <v>0</v>
      </c>
      <c r="I38" s="13">
        <v>0</v>
      </c>
      <c r="J38" s="13">
        <v>0</v>
      </c>
      <c r="K38" s="13"/>
      <c r="L38" s="13">
        <v>60.214827665237053</v>
      </c>
    </row>
    <row r="39" spans="1:12" ht="19.5" customHeight="1" x14ac:dyDescent="0.25">
      <c r="A39" s="3">
        <f t="shared" si="0"/>
        <v>35</v>
      </c>
      <c r="B39" s="3">
        <v>5</v>
      </c>
      <c r="C39" s="3">
        <v>2815470</v>
      </c>
      <c r="D39" s="5" t="s">
        <v>39</v>
      </c>
      <c r="E39" s="13">
        <v>5.352728156070004</v>
      </c>
      <c r="F39" s="19">
        <v>45016</v>
      </c>
      <c r="G39" s="18">
        <v>598.67999999999995</v>
      </c>
      <c r="H39" s="18">
        <v>0</v>
      </c>
      <c r="I39" s="13">
        <v>0</v>
      </c>
      <c r="J39" s="13">
        <v>0</v>
      </c>
      <c r="K39" s="13"/>
      <c r="L39" s="13">
        <v>5.352728156070004</v>
      </c>
    </row>
    <row r="40" spans="1:12" ht="19.5" customHeight="1" x14ac:dyDescent="0.25">
      <c r="A40" s="3">
        <f t="shared" si="0"/>
        <v>36</v>
      </c>
      <c r="B40" s="3">
        <v>50</v>
      </c>
      <c r="C40" s="3">
        <v>2558910</v>
      </c>
      <c r="D40" s="5" t="s">
        <v>40</v>
      </c>
      <c r="E40" s="13">
        <v>22.993096249241589</v>
      </c>
      <c r="F40" s="19">
        <v>45016</v>
      </c>
      <c r="G40" s="18">
        <v>59.29</v>
      </c>
      <c r="H40" s="18">
        <v>0</v>
      </c>
      <c r="I40" s="13">
        <v>0</v>
      </c>
      <c r="J40" s="13">
        <v>0</v>
      </c>
      <c r="K40" s="13"/>
      <c r="L40" s="13">
        <v>22.993096249241589</v>
      </c>
    </row>
    <row r="41" spans="1:12" ht="19.5" customHeight="1" x14ac:dyDescent="0.25">
      <c r="A41" s="3">
        <f t="shared" si="0"/>
        <v>37</v>
      </c>
      <c r="B41" s="3">
        <v>53</v>
      </c>
      <c r="C41" s="3">
        <v>2815783</v>
      </c>
      <c r="D41" s="5" t="s">
        <v>41</v>
      </c>
      <c r="E41" s="13">
        <v>0.28037685659785644</v>
      </c>
      <c r="F41" s="19">
        <v>45016</v>
      </c>
      <c r="G41" s="18">
        <v>1126.76</v>
      </c>
      <c r="H41" s="18">
        <v>0</v>
      </c>
      <c r="I41" s="13">
        <v>0</v>
      </c>
      <c r="J41" s="13">
        <v>0</v>
      </c>
      <c r="K41" s="13"/>
      <c r="L41" s="13">
        <v>0.28037685659785644</v>
      </c>
    </row>
    <row r="42" spans="1:12" ht="19.5" customHeight="1" x14ac:dyDescent="0.25">
      <c r="A42" s="3">
        <f t="shared" si="0"/>
        <v>38</v>
      </c>
      <c r="B42" s="3">
        <v>362</v>
      </c>
      <c r="C42" s="3">
        <v>3290557</v>
      </c>
      <c r="D42" s="5" t="s">
        <v>42</v>
      </c>
      <c r="E42" s="13">
        <v>-1603.5477753580981</v>
      </c>
      <c r="F42" s="19">
        <v>45016</v>
      </c>
      <c r="G42" s="18">
        <v>155.94999999999999</v>
      </c>
      <c r="H42" s="18">
        <v>1.2599999999999909</v>
      </c>
      <c r="I42" s="13">
        <v>1.5040670399999894</v>
      </c>
      <c r="J42" s="13">
        <v>5.5048853663999608</v>
      </c>
      <c r="K42" s="13"/>
      <c r="L42" s="13">
        <v>-1598.0428899916981</v>
      </c>
    </row>
    <row r="43" spans="1:12" ht="29.25" customHeight="1" x14ac:dyDescent="0.25">
      <c r="A43" s="7"/>
      <c r="B43" s="7"/>
      <c r="C43" s="7"/>
      <c r="D43" s="22" t="s">
        <v>43</v>
      </c>
      <c r="E43" s="21">
        <v>44220.703748027627</v>
      </c>
      <c r="F43" s="21"/>
      <c r="G43" s="21"/>
      <c r="H43" s="21">
        <v>7372.0099999999802</v>
      </c>
      <c r="I43" s="21">
        <v>8799.9978250399745</v>
      </c>
      <c r="J43" s="21">
        <v>32207.992039646313</v>
      </c>
      <c r="K43" s="21">
        <v>36939.589999999997</v>
      </c>
      <c r="L43" s="21">
        <v>39489.105787673965</v>
      </c>
    </row>
    <row r="44" spans="1:12" ht="36" customHeight="1" x14ac:dyDescent="0.25">
      <c r="A44" s="8"/>
      <c r="B44" s="8"/>
      <c r="C44" s="8"/>
      <c r="D44" s="9" t="s">
        <v>48</v>
      </c>
      <c r="E44" s="20"/>
      <c r="F44" s="20"/>
      <c r="G44" s="20"/>
      <c r="H44" s="20">
        <v>8800</v>
      </c>
      <c r="I44" s="20"/>
      <c r="J44" s="20">
        <v>32208</v>
      </c>
      <c r="K44" s="20"/>
      <c r="L44" s="20"/>
    </row>
  </sheetData>
  <autoFilter ref="A4:E44"/>
  <mergeCells count="1">
    <mergeCell ref="F3:L3"/>
  </mergeCells>
  <pageMargins left="0.31496062992125984" right="0.11811023622047245" top="7.874015748031496E-2" bottom="7.874015748031496E-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март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2023-04-17T07:13:10Z</dcterms:modified>
</cp:coreProperties>
</file>